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7650999B-F21D-47BD-A8B0-415200702E29}" xr6:coauthVersionLast="47" xr6:coauthVersionMax="47" xr10:uidLastSave="{00000000-0000-0000-0000-000000000000}"/>
  <bookViews>
    <workbookView xWindow="-120" yWindow="-120" windowWidth="20730" windowHeight="11040" xr2:uid="{9E1BEC5A-EDBC-4DCE-8B9F-A4404FA018E1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'!$A$18:$J$90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 '!$A$1:$H$109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90" i="1" s="1"/>
</calcChain>
</file>

<file path=xl/sharedStrings.xml><?xml version="1.0" encoding="utf-8"?>
<sst xmlns="http://schemas.openxmlformats.org/spreadsheetml/2006/main" count="303" uniqueCount="143">
  <si>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</si>
  <si>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</si>
  <si>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</si>
  <si>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</si>
  <si>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</si>
  <si>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</si>
  <si>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</si>
  <si>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</si>
  <si>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OUTUBRO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</si>
  <si>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</si>
  <si>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</si>
  <si>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</si>
  <si>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</si>
  <si>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</si>
  <si>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</si>
  <si>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</si>
  <si>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</si>
  <si>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</si>
  <si>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</si>
  <si>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</si>
  <si>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</si>
  <si>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</si>
  <si>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</si>
  <si>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</si>
  <si>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863 (Parte)</t>
  </si>
  <si>
    <t xml:space="preserve">DOMICILI INDUSTRIA E COMERCIO DE ALIMENTOS LTDA             </t>
  </si>
  <si>
    <t>RECURSOS HUMANOS (5)</t>
  </si>
  <si>
    <t>TRF 71.202</t>
  </si>
  <si>
    <t>NF Nº 998049 (Parte)</t>
  </si>
  <si>
    <t>ALELO S.A.</t>
  </si>
  <si>
    <t>PAGTO 29.683</t>
  </si>
  <si>
    <t>FATURA (Parte)</t>
  </si>
  <si>
    <t xml:space="preserve">TELEFONICA BRASIL S.A                                       </t>
  </si>
  <si>
    <t>UTILIDADE PÚBLICA (7)</t>
  </si>
  <si>
    <t>PAGTO 32.670</t>
  </si>
  <si>
    <t>NF Nº 2797852 (Parte)</t>
  </si>
  <si>
    <t>PAGTO 29.690 - TRF 71.202</t>
  </si>
  <si>
    <t>TERMO DE RESCISÃO</t>
  </si>
  <si>
    <t>LUIS GUSTAVO DE SOUZA PENA</t>
  </si>
  <si>
    <t>FOLHA ANALÍTICA</t>
  </si>
  <si>
    <t>ANDRE TADEU SUGAWARA</t>
  </si>
  <si>
    <t>CARMEN CAROLINE ORRU</t>
  </si>
  <si>
    <t>FERNANDA MARTINS</t>
  </si>
  <si>
    <t>GFD (Parte)</t>
  </si>
  <si>
    <t>CAIXA ECONÔMCA FEDERAL</t>
  </si>
  <si>
    <t>PAGTO 29.666</t>
  </si>
  <si>
    <t>FUAD CHAIM FILHO</t>
  </si>
  <si>
    <t>GABRIELLA SOUZA NAVES</t>
  </si>
  <si>
    <t>DARF (Parte)</t>
  </si>
  <si>
    <t>SECRETARIA DA RECEITA FEDERAL</t>
  </si>
  <si>
    <t>PAGTO 29.672</t>
  </si>
  <si>
    <t>PAGTO 29.667</t>
  </si>
  <si>
    <t>MARCELO HIDEKI FUJINO</t>
  </si>
  <si>
    <t>MARIANE TATEISHI</t>
  </si>
  <si>
    <t>RODRIGO LUIZ YAMAMOTO</t>
  </si>
  <si>
    <t>RODRIGO AGUSTINI SANCHES</t>
  </si>
  <si>
    <t xml:space="preserve">THOMAS HELFENSTEIN </t>
  </si>
  <si>
    <t>TIT. Nº 2025002927 (Parte)</t>
  </si>
  <si>
    <t xml:space="preserve">SANTANDER- FFM EMPRÉSTIMO                                   </t>
  </si>
  <si>
    <t>PAGTO 29.688</t>
  </si>
  <si>
    <t>TIT. Nº 2025002920 (Parte)</t>
  </si>
  <si>
    <t xml:space="preserve">INDEPENDÊNCIA COOPERATIVA DE CRÉDITO                        </t>
  </si>
  <si>
    <t>GP Nº 631994/2025 (Parte)</t>
  </si>
  <si>
    <t xml:space="preserve">DEPARTAMENTO DE RH                                          </t>
  </si>
  <si>
    <t>06/10/25 - 23/10/25</t>
  </si>
  <si>
    <t>TIT. Nº 2025002915 (Parte)</t>
  </si>
  <si>
    <t>NF Nº 249806</t>
  </si>
  <si>
    <t>COOPERATIVA UNIAO SERV.DOS TAXITAS AUTONOMOS DE SÃO PAULO LT</t>
  </si>
  <si>
    <t>OUTROS SERVIÇOS DE TERCEIROS</t>
  </si>
  <si>
    <t>TED 28.634</t>
  </si>
  <si>
    <t>FATURA Nº 4677</t>
  </si>
  <si>
    <t>HS LOCADORA DE VEÍCULO LTDA</t>
  </si>
  <si>
    <t>LOCAÇÕES DIVERSAS</t>
  </si>
  <si>
    <t>PAGTO 11.813</t>
  </si>
  <si>
    <t>RECIBO DE FÉRIAS</t>
  </si>
  <si>
    <t>ANA GABRIELA SANTOS SILVA</t>
  </si>
  <si>
    <t>PAGTO 29.686</t>
  </si>
  <si>
    <t>APARECIDA BARROS MAGALHAES</t>
  </si>
  <si>
    <t>CELIA REGINA PASSONI FATTORI</t>
  </si>
  <si>
    <t>ERICA APARECIDA SANTILIO</t>
  </si>
  <si>
    <t>GABRIELLA BACELAR DOS SANTOS MOREIRA</t>
  </si>
  <si>
    <t>JESSICA NAOMI NODA</t>
  </si>
  <si>
    <t>TIT. Nº 2025002974 (Parte)</t>
  </si>
  <si>
    <t>PAGTO 29.689</t>
  </si>
  <si>
    <t>COMPROVANTE</t>
  </si>
  <si>
    <t xml:space="preserve">BRUNO BERNARDO DOS SANTOS                                   </t>
  </si>
  <si>
    <t>TED 37.934</t>
  </si>
  <si>
    <t xml:space="preserve">DAYANE DE SOUZA OLIVEIRA                                    </t>
  </si>
  <si>
    <t xml:space="preserve">FERNANDA ALVES LIMA                                         </t>
  </si>
  <si>
    <t xml:space="preserve">MARIA APARECIDA DA SILVEIRA                                 </t>
  </si>
  <si>
    <t>PAGTO 37.944</t>
  </si>
  <si>
    <t>DOC. Nº 286141 (Parte)</t>
  </si>
  <si>
    <t>SINDICATO DOS PROFISSIONAIS DE EDUCAÇÃO FÍSICA DE SÃO PAULO E REGIÃO</t>
  </si>
  <si>
    <t xml:space="preserve">VANESSA DOS SANTOS REZENDE                                  </t>
  </si>
  <si>
    <t>NF Nº 869 (Parte)</t>
  </si>
  <si>
    <t>DOC. Nº 769837 (Parte)</t>
  </si>
  <si>
    <t>SINDICATO DOS ENFERMEIROS SÃO PAULO E REGIÃO</t>
  </si>
  <si>
    <t>DOC. Nº 769844 (Parte)</t>
  </si>
  <si>
    <t>DOC. Nº 2046529 (Parte)</t>
  </si>
  <si>
    <t>SINDICATO DOS FARMACEUTICOS NO ESTADO DE SÃO PAULO</t>
  </si>
  <si>
    <t xml:space="preserve">DAIANA SOUZA DE CERQUEIRA                                   </t>
  </si>
  <si>
    <t>PAGTO 13.893</t>
  </si>
  <si>
    <t>DOC. Nº 11024601 (Parte)</t>
  </si>
  <si>
    <t>SIND DOS AUX . TEC. ENFERMAGEM TRAB EST. SERV. SAUDE SP </t>
  </si>
  <si>
    <t>ADRIANE NUNES FERREIRA</t>
  </si>
  <si>
    <t>BRUNA SCONZA SCHERER</t>
  </si>
  <si>
    <t>FABIO RIBEIRO BUENO</t>
  </si>
  <si>
    <t>FATIMA FELIX DO NASCIMENTO</t>
  </si>
  <si>
    <t>GISELE ALIDA DOS SANTOS</t>
  </si>
  <si>
    <t>MICHEL YASSUMATSU UEZU</t>
  </si>
  <si>
    <t>PEDRO HENRIQUE ROSCHEL CHRISTE SANTOS</t>
  </si>
  <si>
    <t>ROBERTA DE ABREU ARAUJO</t>
  </si>
  <si>
    <t>RODRIGO COLLADO MORENO</t>
  </si>
  <si>
    <t>JULIANA MARTINS BACCIOTTI</t>
  </si>
  <si>
    <t>RONALDO MENEGHETI</t>
  </si>
  <si>
    <t>TIT. Nº 2025003110 (Parte)</t>
  </si>
  <si>
    <t>CLEITON APARECIDO DE LIMA</t>
  </si>
  <si>
    <t>TAIS NATSUMI SEKI</t>
  </si>
  <si>
    <t>LEANDRO LANCHOTTI CAVALCANTE</t>
  </si>
  <si>
    <t>REGINALDO DA SILVA FERREIRA MOREIRA</t>
  </si>
  <si>
    <t>TED 25.188</t>
  </si>
  <si>
    <t>N/T</t>
  </si>
  <si>
    <t>CRÉDITO REF. TARIFA BANCÁRIA DO DIA 30/09/25</t>
  </si>
  <si>
    <t>DESPESAS FINANCEIRAS E BANCÁRIAS</t>
  </si>
  <si>
    <t>TARIFA BANCÁRIA - ACERTADO DIA 03/11/25</t>
  </si>
  <si>
    <t>TARIFA</t>
  </si>
  <si>
    <t>DÉBITO INDEVIDO - ACERTADO DIA 18/12/25</t>
  </si>
  <si>
    <t>TED 20.499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</si>
  <si>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</si>
  <si>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</si>
  <si>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</si>
  <si>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</si>
  <si>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</si>
  <si>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</si>
  <si>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</si>
  <si>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</si>
  <si>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15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</si>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</sst>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953C6E97-28BB-4421-9EC2-D4B7E4B56D21}"/>
    <cellStyle name="Normal 2 2 2 2 12 2 2" xfId="7" xr:uid="{E7AD5AAC-0722-489F-A15C-73B3EFC9F05E}"/>
    <cellStyle name="Normal 3 2 2 3 5 2" xfId="2" xr:uid="{6D1C8033-A746-4468-973F-C5C9DD4089A5}"/>
    <cellStyle name="Normal 3 3 3 5 2" xfId="9" xr:uid="{07DFDD30-5EBB-41BF-ACBD-F7E7D881F359}"/>
    <cellStyle name="Normal 3 3 5 2" xfId="8" xr:uid="{4B7643B0-EADA-4370-87D0-C19F71457B8A}"/>
    <cellStyle name="Normal 4 3 2 2 3 4 2" xfId="5" xr:uid="{56FFB2B5-4A9A-4DAA-BF15-CE4B484BAD5C}"/>
    <cellStyle name="Normal 4 3 2 3 2 2 2 4 5 2" xfId="4" xr:uid="{7D5F1C61-31F5-4F2C-B5D6-4EE91129F816}"/>
    <cellStyle name="Normal 4 3 2 3 2 3 4 5 2" xfId="1" xr:uid="{E475B0BD-F915-47D2-9C1C-392F3D1D483E}"/>
    <cellStyle name="Normal 4 3 3 3 4 2" xfId="3" xr:uid="{11646BEB-29A4-4443-9F68-54074638F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2C47DD0B-124E-4306-A086-1AC1C5C6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10%20-%20Outubro_25\87.553%20-%20TA01%20-%20CONV%205392023%20-%20SES-%20IMREA%20V.%20MARIANA%20&#8211;%202024%2010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10%20-%20Outubro_25/87.553%20-%20TA01%20-%20CONV%205392023%20-%20SES-%20IMREA%20V.%20MARIANA%20&#8211;%202024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 "/>
      <sheetName val="CONCILIAÇÃO BANCÁRIA  "/>
      <sheetName val="TED"/>
      <sheetName val="DBT"/>
      <sheetName val="Imposto No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8026-3AD4-4490-A604-03D55023F851}">
  <sheetPr>
    <tabColor rgb="FFFFFF00"/>
  </sheetPr>
  <dimension ref="A1:J109"/>
  <sheetViews>
    <sheetView tabSelected="1" workbookViewId="0">
      <selection activeCell="G72" sqref="G72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8" style="2" bestFit="1" customWidth="1"/>
    <col min="5" max="5" width="25.85546875" style="2" customWidth="1"/>
    <col min="6" max="6" width="12.28515625" style="2" customWidth="1"/>
    <col min="7" max="7" width="22.140625" style="2" bestFit="1" customWidth="1"/>
    <col min="8" max="8" width="18.42578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0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0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0" s="19" customFormat="1" ht="13.5" customHeight="1" x14ac:dyDescent="0.25">
      <c r="A19" s="28">
        <v>1</v>
      </c>
      <c r="B19" s="29">
        <v>45905</v>
      </c>
      <c r="C19" s="30" t="s">
        <v>24</v>
      </c>
      <c r="D19" s="31" t="s">
        <v>25</v>
      </c>
      <c r="E19" s="31" t="s">
        <v>26</v>
      </c>
      <c r="F19" s="32">
        <v>13.5</v>
      </c>
      <c r="G19" s="33" t="s">
        <v>27</v>
      </c>
      <c r="H19" s="29">
        <v>45961</v>
      </c>
    </row>
    <row r="20" spans="1:10" s="19" customFormat="1" ht="13.5" customHeight="1" x14ac:dyDescent="0.25">
      <c r="A20" s="28">
        <v>2</v>
      </c>
      <c r="B20" s="29">
        <v>45917</v>
      </c>
      <c r="C20" s="30" t="s">
        <v>28</v>
      </c>
      <c r="D20" s="31" t="s">
        <v>29</v>
      </c>
      <c r="E20" s="31" t="s">
        <v>26</v>
      </c>
      <c r="F20" s="32">
        <v>73884</v>
      </c>
      <c r="G20" s="33" t="s">
        <v>30</v>
      </c>
      <c r="H20" s="29">
        <v>45961</v>
      </c>
    </row>
    <row r="21" spans="1:10" s="19" customFormat="1" ht="13.5" customHeight="1" x14ac:dyDescent="0.25">
      <c r="A21" s="28">
        <v>3</v>
      </c>
      <c r="B21" s="29">
        <v>45917</v>
      </c>
      <c r="C21" s="30" t="s">
        <v>31</v>
      </c>
      <c r="D21" s="31" t="s">
        <v>32</v>
      </c>
      <c r="E21" s="31" t="s">
        <v>33</v>
      </c>
      <c r="F21" s="32">
        <v>1777.08</v>
      </c>
      <c r="G21" s="33" t="s">
        <v>34</v>
      </c>
      <c r="H21" s="29">
        <v>45938</v>
      </c>
    </row>
    <row r="22" spans="1:10" s="19" customFormat="1" ht="13.5" customHeight="1" x14ac:dyDescent="0.25">
      <c r="A22" s="28">
        <v>4</v>
      </c>
      <c r="B22" s="29">
        <v>45924</v>
      </c>
      <c r="C22" s="30" t="s">
        <v>35</v>
      </c>
      <c r="D22" s="31" t="s">
        <v>25</v>
      </c>
      <c r="E22" s="31" t="s">
        <v>26</v>
      </c>
      <c r="F22" s="32">
        <v>32400.7</v>
      </c>
      <c r="G22" s="33" t="s">
        <v>36</v>
      </c>
      <c r="H22" s="29">
        <v>45961</v>
      </c>
    </row>
    <row r="23" spans="1:10" s="19" customFormat="1" ht="13.5" customHeight="1" x14ac:dyDescent="0.25">
      <c r="A23" s="28">
        <v>5</v>
      </c>
      <c r="B23" s="29">
        <v>45927</v>
      </c>
      <c r="C23" s="30" t="s">
        <v>37</v>
      </c>
      <c r="D23" s="31" t="s">
        <v>38</v>
      </c>
      <c r="E23" s="31" t="s">
        <v>26</v>
      </c>
      <c r="F23" s="32">
        <v>17910.72</v>
      </c>
      <c r="G23" s="33" t="s">
        <v>30</v>
      </c>
      <c r="H23" s="29">
        <v>45936</v>
      </c>
    </row>
    <row r="24" spans="1:10" s="19" customFormat="1" ht="13.5" customHeight="1" x14ac:dyDescent="0.25">
      <c r="A24" s="28">
        <v>6</v>
      </c>
      <c r="B24" s="29">
        <v>45930</v>
      </c>
      <c r="C24" s="30" t="s">
        <v>39</v>
      </c>
      <c r="D24" s="31" t="s">
        <v>40</v>
      </c>
      <c r="E24" s="31" t="s">
        <v>26</v>
      </c>
      <c r="F24" s="32">
        <v>-15926.783586000001</v>
      </c>
      <c r="G24" s="33" t="s">
        <v>27</v>
      </c>
      <c r="H24" s="29">
        <v>45954</v>
      </c>
    </row>
    <row r="25" spans="1:10" s="19" customFormat="1" ht="13.5" customHeight="1" x14ac:dyDescent="0.25">
      <c r="A25" s="28">
        <v>7</v>
      </c>
      <c r="B25" s="29">
        <v>45930</v>
      </c>
      <c r="C25" s="30" t="s">
        <v>39</v>
      </c>
      <c r="D25" s="31" t="s">
        <v>41</v>
      </c>
      <c r="E25" s="31" t="s">
        <v>26</v>
      </c>
      <c r="F25" s="32">
        <v>-246.81526000000002</v>
      </c>
      <c r="G25" s="33" t="s">
        <v>27</v>
      </c>
      <c r="H25" s="29">
        <v>45954</v>
      </c>
    </row>
    <row r="26" spans="1:10" s="19" customFormat="1" ht="13.5" customHeight="1" x14ac:dyDescent="0.25">
      <c r="A26" s="28">
        <v>8</v>
      </c>
      <c r="B26" s="29">
        <v>45930</v>
      </c>
      <c r="C26" s="30" t="s">
        <v>39</v>
      </c>
      <c r="D26" s="31" t="s">
        <v>42</v>
      </c>
      <c r="E26" s="31" t="s">
        <v>26</v>
      </c>
      <c r="F26" s="32">
        <v>-14821.327324000002</v>
      </c>
      <c r="G26" s="33" t="s">
        <v>27</v>
      </c>
      <c r="H26" s="29">
        <v>45954</v>
      </c>
    </row>
    <row r="27" spans="1:10" s="19" customFormat="1" ht="13.5" customHeight="1" x14ac:dyDescent="0.25">
      <c r="A27" s="28">
        <v>9</v>
      </c>
      <c r="B27" s="29">
        <v>45930</v>
      </c>
      <c r="C27" s="30" t="s">
        <v>43</v>
      </c>
      <c r="D27" s="31" t="s">
        <v>44</v>
      </c>
      <c r="E27" s="31" t="s">
        <v>26</v>
      </c>
      <c r="F27" s="32">
        <v>112225.21</v>
      </c>
      <c r="G27" s="33" t="s">
        <v>45</v>
      </c>
      <c r="H27" s="29">
        <v>45950</v>
      </c>
    </row>
    <row r="28" spans="1:10" s="19" customFormat="1" ht="13.5" customHeight="1" x14ac:dyDescent="0.25">
      <c r="A28" s="28">
        <v>10</v>
      </c>
      <c r="B28" s="29">
        <v>45930</v>
      </c>
      <c r="C28" s="30" t="s">
        <v>39</v>
      </c>
      <c r="D28" s="31" t="s">
        <v>46</v>
      </c>
      <c r="E28" s="31" t="s">
        <v>26</v>
      </c>
      <c r="F28" s="32">
        <v>-246.40239599999998</v>
      </c>
      <c r="G28" s="33" t="s">
        <v>27</v>
      </c>
      <c r="H28" s="29">
        <v>45954</v>
      </c>
    </row>
    <row r="29" spans="1:10" s="19" customFormat="1" ht="13.5" customHeight="1" x14ac:dyDescent="0.25">
      <c r="A29" s="28">
        <v>11</v>
      </c>
      <c r="B29" s="29">
        <v>45930</v>
      </c>
      <c r="C29" s="30" t="s">
        <v>39</v>
      </c>
      <c r="D29" s="31" t="s">
        <v>47</v>
      </c>
      <c r="E29" s="31" t="s">
        <v>26</v>
      </c>
      <c r="F29" s="32">
        <v>4606.0199999999995</v>
      </c>
      <c r="G29" s="33" t="s">
        <v>27</v>
      </c>
      <c r="H29" s="29">
        <v>45961</v>
      </c>
    </row>
    <row r="30" spans="1:10" s="19" customFormat="1" ht="13.5" customHeight="1" x14ac:dyDescent="0.25">
      <c r="A30" s="28">
        <v>12</v>
      </c>
      <c r="B30" s="29">
        <v>45930</v>
      </c>
      <c r="C30" s="30" t="s">
        <v>48</v>
      </c>
      <c r="D30" s="31" t="s">
        <v>49</v>
      </c>
      <c r="E30" s="31" t="s">
        <v>26</v>
      </c>
      <c r="F30" s="32">
        <v>95699.54</v>
      </c>
      <c r="G30" s="33" t="s">
        <v>50</v>
      </c>
      <c r="H30" s="29">
        <v>45950</v>
      </c>
    </row>
    <row r="31" spans="1:10" s="19" customFormat="1" ht="13.5" customHeight="1" x14ac:dyDescent="0.25">
      <c r="A31" s="28">
        <v>13</v>
      </c>
      <c r="B31" s="29">
        <v>45930</v>
      </c>
      <c r="C31" s="30" t="s">
        <v>48</v>
      </c>
      <c r="D31" s="31" t="s">
        <v>49</v>
      </c>
      <c r="E31" s="31" t="s">
        <v>26</v>
      </c>
      <c r="F31" s="32">
        <v>131773.5</v>
      </c>
      <c r="G31" s="33" t="s">
        <v>51</v>
      </c>
      <c r="H31" s="29">
        <v>45961</v>
      </c>
    </row>
    <row r="32" spans="1:10" s="19" customFormat="1" ht="13.5" customHeight="1" x14ac:dyDescent="0.25">
      <c r="A32" s="28">
        <v>14</v>
      </c>
      <c r="B32" s="29">
        <v>45930</v>
      </c>
      <c r="C32" s="30" t="s">
        <v>39</v>
      </c>
      <c r="D32" s="31" t="s">
        <v>52</v>
      </c>
      <c r="E32" s="31" t="s">
        <v>26</v>
      </c>
      <c r="F32" s="32">
        <v>-151.65010800000002</v>
      </c>
      <c r="G32" s="33" t="s">
        <v>27</v>
      </c>
      <c r="H32" s="29">
        <v>45954</v>
      </c>
    </row>
    <row r="33" spans="1:8" s="19" customFormat="1" ht="13.5" customHeight="1" x14ac:dyDescent="0.25">
      <c r="A33" s="28">
        <v>15</v>
      </c>
      <c r="B33" s="29">
        <v>45930</v>
      </c>
      <c r="C33" s="30" t="s">
        <v>39</v>
      </c>
      <c r="D33" s="31" t="s">
        <v>53</v>
      </c>
      <c r="E33" s="31" t="s">
        <v>26</v>
      </c>
      <c r="F33" s="32">
        <v>-2238.161548</v>
      </c>
      <c r="G33" s="33" t="s">
        <v>27</v>
      </c>
      <c r="H33" s="29">
        <v>45954</v>
      </c>
    </row>
    <row r="34" spans="1:8" s="19" customFormat="1" ht="13.5" customHeight="1" x14ac:dyDescent="0.25">
      <c r="A34" s="28">
        <v>16</v>
      </c>
      <c r="B34" s="29">
        <v>45930</v>
      </c>
      <c r="C34" s="30" t="s">
        <v>39</v>
      </c>
      <c r="D34" s="31" t="s">
        <v>54</v>
      </c>
      <c r="E34" s="31" t="s">
        <v>26</v>
      </c>
      <c r="F34" s="32">
        <v>7676.6900000000005</v>
      </c>
      <c r="G34" s="33" t="s">
        <v>27</v>
      </c>
      <c r="H34" s="29">
        <v>45961</v>
      </c>
    </row>
    <row r="35" spans="1:8" s="19" customFormat="1" ht="13.5" customHeight="1" x14ac:dyDescent="0.25">
      <c r="A35" s="28">
        <v>17</v>
      </c>
      <c r="B35" s="29">
        <v>45930</v>
      </c>
      <c r="C35" s="30" t="s">
        <v>39</v>
      </c>
      <c r="D35" s="31" t="s">
        <v>55</v>
      </c>
      <c r="E35" s="31" t="s">
        <v>26</v>
      </c>
      <c r="F35" s="32">
        <v>-516.08000000000004</v>
      </c>
      <c r="G35" s="33" t="s">
        <v>27</v>
      </c>
      <c r="H35" s="29">
        <v>45954</v>
      </c>
    </row>
    <row r="36" spans="1:8" s="19" customFormat="1" ht="13.5" customHeight="1" x14ac:dyDescent="0.25">
      <c r="A36" s="28">
        <v>18</v>
      </c>
      <c r="B36" s="29">
        <v>45930</v>
      </c>
      <c r="C36" s="30" t="s">
        <v>39</v>
      </c>
      <c r="D36" s="31" t="s">
        <v>56</v>
      </c>
      <c r="E36" s="31" t="s">
        <v>26</v>
      </c>
      <c r="F36" s="32">
        <v>-3870.6</v>
      </c>
      <c r="G36" s="33" t="s">
        <v>27</v>
      </c>
      <c r="H36" s="29">
        <v>45954</v>
      </c>
    </row>
    <row r="37" spans="1:8" s="19" customFormat="1" ht="13.5" customHeight="1" x14ac:dyDescent="0.25">
      <c r="A37" s="28">
        <v>19</v>
      </c>
      <c r="B37" s="29">
        <v>45930</v>
      </c>
      <c r="C37" s="30" t="s">
        <v>31</v>
      </c>
      <c r="D37" s="31" t="s">
        <v>32</v>
      </c>
      <c r="E37" s="31" t="s">
        <v>33</v>
      </c>
      <c r="F37" s="32">
        <v>1761.34</v>
      </c>
      <c r="G37" s="33" t="s">
        <v>34</v>
      </c>
      <c r="H37" s="29">
        <v>45951</v>
      </c>
    </row>
    <row r="38" spans="1:8" s="19" customFormat="1" ht="13.5" customHeight="1" x14ac:dyDescent="0.25">
      <c r="A38" s="28">
        <v>20</v>
      </c>
      <c r="B38" s="29">
        <v>45932</v>
      </c>
      <c r="C38" s="30" t="s">
        <v>57</v>
      </c>
      <c r="D38" s="31" t="s">
        <v>58</v>
      </c>
      <c r="E38" s="31" t="s">
        <v>26</v>
      </c>
      <c r="F38" s="32">
        <v>55839.82</v>
      </c>
      <c r="G38" s="33" t="s">
        <v>59</v>
      </c>
      <c r="H38" s="29">
        <v>45940</v>
      </c>
    </row>
    <row r="39" spans="1:8" s="19" customFormat="1" ht="13.5" customHeight="1" x14ac:dyDescent="0.25">
      <c r="A39" s="28">
        <v>21</v>
      </c>
      <c r="B39" s="29">
        <v>45932</v>
      </c>
      <c r="C39" s="30" t="s">
        <v>60</v>
      </c>
      <c r="D39" s="31" t="s">
        <v>61</v>
      </c>
      <c r="E39" s="31" t="s">
        <v>26</v>
      </c>
      <c r="F39" s="32">
        <v>1351.07</v>
      </c>
      <c r="G39" s="33" t="s">
        <v>59</v>
      </c>
      <c r="H39" s="29">
        <v>45940</v>
      </c>
    </row>
    <row r="40" spans="1:8" s="19" customFormat="1" ht="13.5" customHeight="1" x14ac:dyDescent="0.25">
      <c r="A40" s="28">
        <v>22</v>
      </c>
      <c r="B40" s="29">
        <v>45932</v>
      </c>
      <c r="C40" s="30" t="s">
        <v>62</v>
      </c>
      <c r="D40" s="31" t="s">
        <v>63</v>
      </c>
      <c r="E40" s="31" t="s">
        <v>26</v>
      </c>
      <c r="F40" s="32">
        <v>1053564.8800000001</v>
      </c>
      <c r="G40" s="33" t="s">
        <v>30</v>
      </c>
      <c r="H40" s="29" t="s">
        <v>64</v>
      </c>
    </row>
    <row r="41" spans="1:8" s="19" customFormat="1" ht="13.5" customHeight="1" x14ac:dyDescent="0.25">
      <c r="A41" s="28">
        <v>23</v>
      </c>
      <c r="B41" s="29">
        <v>45932</v>
      </c>
      <c r="C41" s="30" t="s">
        <v>65</v>
      </c>
      <c r="D41" s="31" t="s">
        <v>61</v>
      </c>
      <c r="E41" s="31" t="s">
        <v>26</v>
      </c>
      <c r="F41" s="32">
        <v>90</v>
      </c>
      <c r="G41" s="33" t="s">
        <v>27</v>
      </c>
      <c r="H41" s="29">
        <v>45940</v>
      </c>
    </row>
    <row r="42" spans="1:8" s="19" customFormat="1" ht="13.5" customHeight="1" x14ac:dyDescent="0.25">
      <c r="A42" s="28">
        <v>24</v>
      </c>
      <c r="B42" s="29">
        <v>45932</v>
      </c>
      <c r="C42" s="30" t="s">
        <v>66</v>
      </c>
      <c r="D42" s="31" t="s">
        <v>67</v>
      </c>
      <c r="E42" s="31" t="s">
        <v>68</v>
      </c>
      <c r="F42" s="32">
        <v>1364.06</v>
      </c>
      <c r="G42" s="33" t="s">
        <v>69</v>
      </c>
      <c r="H42" s="29">
        <v>45960</v>
      </c>
    </row>
    <row r="43" spans="1:8" s="19" customFormat="1" ht="13.5" customHeight="1" x14ac:dyDescent="0.25">
      <c r="A43" s="28">
        <v>25</v>
      </c>
      <c r="B43" s="29">
        <v>45932</v>
      </c>
      <c r="C43" s="30" t="s">
        <v>70</v>
      </c>
      <c r="D43" s="31" t="s">
        <v>71</v>
      </c>
      <c r="E43" s="31" t="s">
        <v>72</v>
      </c>
      <c r="F43" s="32">
        <v>1105.9100000000001</v>
      </c>
      <c r="G43" s="33" t="s">
        <v>73</v>
      </c>
      <c r="H43" s="29">
        <v>45953</v>
      </c>
    </row>
    <row r="44" spans="1:8" s="19" customFormat="1" ht="13.5" customHeight="1" x14ac:dyDescent="0.25">
      <c r="A44" s="28">
        <v>26</v>
      </c>
      <c r="B44" s="29">
        <v>45933</v>
      </c>
      <c r="C44" s="30" t="s">
        <v>74</v>
      </c>
      <c r="D44" s="31" t="s">
        <v>75</v>
      </c>
      <c r="E44" s="31" t="s">
        <v>26</v>
      </c>
      <c r="F44" s="32">
        <v>6499.07</v>
      </c>
      <c r="G44" s="33" t="s">
        <v>76</v>
      </c>
      <c r="H44" s="29">
        <v>45933</v>
      </c>
    </row>
    <row r="45" spans="1:8" s="19" customFormat="1" ht="13.5" customHeight="1" x14ac:dyDescent="0.25">
      <c r="A45" s="28">
        <v>27</v>
      </c>
      <c r="B45" s="29">
        <v>45933</v>
      </c>
      <c r="C45" s="30" t="s">
        <v>74</v>
      </c>
      <c r="D45" s="31" t="s">
        <v>77</v>
      </c>
      <c r="E45" s="31" t="s">
        <v>26</v>
      </c>
      <c r="F45" s="32">
        <v>2040.84</v>
      </c>
      <c r="G45" s="33" t="s">
        <v>76</v>
      </c>
      <c r="H45" s="29">
        <v>45933</v>
      </c>
    </row>
    <row r="46" spans="1:8" s="19" customFormat="1" ht="13.5" customHeight="1" x14ac:dyDescent="0.25">
      <c r="A46" s="28">
        <v>28</v>
      </c>
      <c r="B46" s="29">
        <v>45933</v>
      </c>
      <c r="C46" s="30" t="s">
        <v>74</v>
      </c>
      <c r="D46" s="31" t="s">
        <v>78</v>
      </c>
      <c r="E46" s="31" t="s">
        <v>26</v>
      </c>
      <c r="F46" s="32">
        <v>1969.95</v>
      </c>
      <c r="G46" s="33" t="s">
        <v>76</v>
      </c>
      <c r="H46" s="29">
        <v>45933</v>
      </c>
    </row>
    <row r="47" spans="1:8" s="19" customFormat="1" ht="13.5" customHeight="1" x14ac:dyDescent="0.25">
      <c r="A47" s="28">
        <v>29</v>
      </c>
      <c r="B47" s="29">
        <v>45933</v>
      </c>
      <c r="C47" s="30" t="s">
        <v>74</v>
      </c>
      <c r="D47" s="31" t="s">
        <v>79</v>
      </c>
      <c r="E47" s="31" t="s">
        <v>26</v>
      </c>
      <c r="F47" s="32">
        <v>1406.57</v>
      </c>
      <c r="G47" s="33" t="s">
        <v>76</v>
      </c>
      <c r="H47" s="29">
        <v>45933</v>
      </c>
    </row>
    <row r="48" spans="1:8" s="19" customFormat="1" ht="13.5" customHeight="1" x14ac:dyDescent="0.25">
      <c r="A48" s="28">
        <v>30</v>
      </c>
      <c r="B48" s="29">
        <v>45933</v>
      </c>
      <c r="C48" s="30" t="s">
        <v>74</v>
      </c>
      <c r="D48" s="31" t="s">
        <v>80</v>
      </c>
      <c r="E48" s="31" t="s">
        <v>26</v>
      </c>
      <c r="F48" s="32">
        <v>5401.7</v>
      </c>
      <c r="G48" s="33" t="s">
        <v>76</v>
      </c>
      <c r="H48" s="29">
        <v>45933</v>
      </c>
    </row>
    <row r="49" spans="1:8" s="19" customFormat="1" ht="13.5" customHeight="1" x14ac:dyDescent="0.25">
      <c r="A49" s="28">
        <v>31</v>
      </c>
      <c r="B49" s="29">
        <v>45933</v>
      </c>
      <c r="C49" s="30" t="s">
        <v>74</v>
      </c>
      <c r="D49" s="31" t="s">
        <v>81</v>
      </c>
      <c r="E49" s="31" t="s">
        <v>26</v>
      </c>
      <c r="F49" s="32">
        <v>1969.95</v>
      </c>
      <c r="G49" s="33" t="s">
        <v>76</v>
      </c>
      <c r="H49" s="29">
        <v>45933</v>
      </c>
    </row>
    <row r="50" spans="1:8" s="19" customFormat="1" ht="13.5" customHeight="1" x14ac:dyDescent="0.25">
      <c r="A50" s="28">
        <v>32</v>
      </c>
      <c r="B50" s="29">
        <v>45936</v>
      </c>
      <c r="C50" s="30" t="s">
        <v>82</v>
      </c>
      <c r="D50" s="31" t="s">
        <v>63</v>
      </c>
      <c r="E50" s="31" t="s">
        <v>26</v>
      </c>
      <c r="F50" s="32">
        <v>270.39999999999998</v>
      </c>
      <c r="G50" s="33" t="s">
        <v>83</v>
      </c>
      <c r="H50" s="29">
        <v>45937</v>
      </c>
    </row>
    <row r="51" spans="1:8" s="19" customFormat="1" ht="13.5" customHeight="1" x14ac:dyDescent="0.25">
      <c r="A51" s="28">
        <v>33</v>
      </c>
      <c r="B51" s="29">
        <v>45936</v>
      </c>
      <c r="C51" s="30" t="s">
        <v>84</v>
      </c>
      <c r="D51" s="31" t="s">
        <v>85</v>
      </c>
      <c r="E51" s="31" t="s">
        <v>26</v>
      </c>
      <c r="F51" s="32">
        <v>1918.7</v>
      </c>
      <c r="G51" s="33" t="s">
        <v>86</v>
      </c>
      <c r="H51" s="29">
        <v>45936</v>
      </c>
    </row>
    <row r="52" spans="1:8" s="19" customFormat="1" ht="13.5" customHeight="1" x14ac:dyDescent="0.25">
      <c r="A52" s="28">
        <v>34</v>
      </c>
      <c r="B52" s="29">
        <v>45936</v>
      </c>
      <c r="C52" s="30" t="s">
        <v>84</v>
      </c>
      <c r="D52" s="31" t="s">
        <v>87</v>
      </c>
      <c r="E52" s="31" t="s">
        <v>26</v>
      </c>
      <c r="F52" s="32">
        <v>619.11</v>
      </c>
      <c r="G52" s="33" t="s">
        <v>86</v>
      </c>
      <c r="H52" s="29">
        <v>45936</v>
      </c>
    </row>
    <row r="53" spans="1:8" s="19" customFormat="1" ht="13.5" customHeight="1" x14ac:dyDescent="0.25">
      <c r="A53" s="28">
        <v>35</v>
      </c>
      <c r="B53" s="29">
        <v>45936</v>
      </c>
      <c r="C53" s="30" t="s">
        <v>84</v>
      </c>
      <c r="D53" s="31" t="s">
        <v>88</v>
      </c>
      <c r="E53" s="31" t="s">
        <v>26</v>
      </c>
      <c r="F53" s="32">
        <v>1116.96</v>
      </c>
      <c r="G53" s="33" t="s">
        <v>86</v>
      </c>
      <c r="H53" s="29">
        <v>45936</v>
      </c>
    </row>
    <row r="54" spans="1:8" s="19" customFormat="1" ht="13.5" customHeight="1" x14ac:dyDescent="0.25">
      <c r="A54" s="28">
        <v>36</v>
      </c>
      <c r="B54" s="29">
        <v>45936</v>
      </c>
      <c r="C54" s="30" t="s">
        <v>84</v>
      </c>
      <c r="D54" s="31" t="s">
        <v>89</v>
      </c>
      <c r="E54" s="31" t="s">
        <v>26</v>
      </c>
      <c r="F54" s="32">
        <v>1410.26</v>
      </c>
      <c r="G54" s="33" t="s">
        <v>90</v>
      </c>
      <c r="H54" s="29">
        <v>45936</v>
      </c>
    </row>
    <row r="55" spans="1:8" s="19" customFormat="1" ht="13.5" customHeight="1" x14ac:dyDescent="0.25">
      <c r="A55" s="28">
        <v>37</v>
      </c>
      <c r="B55" s="29">
        <v>45936</v>
      </c>
      <c r="C55" s="30" t="s">
        <v>91</v>
      </c>
      <c r="D55" s="31" t="s">
        <v>92</v>
      </c>
      <c r="E55" s="31" t="s">
        <v>26</v>
      </c>
      <c r="F55" s="32">
        <v>248.65</v>
      </c>
      <c r="G55" s="33" t="s">
        <v>27</v>
      </c>
      <c r="H55" s="29">
        <v>45940</v>
      </c>
    </row>
    <row r="56" spans="1:8" s="19" customFormat="1" ht="13.5" customHeight="1" x14ac:dyDescent="0.25">
      <c r="A56" s="28">
        <v>38</v>
      </c>
      <c r="B56" s="29">
        <v>45936</v>
      </c>
      <c r="C56" s="30" t="s">
        <v>84</v>
      </c>
      <c r="D56" s="31" t="s">
        <v>93</v>
      </c>
      <c r="E56" s="31" t="s">
        <v>26</v>
      </c>
      <c r="F56" s="32">
        <v>1012.9</v>
      </c>
      <c r="G56" s="33" t="s">
        <v>86</v>
      </c>
      <c r="H56" s="29">
        <v>45936</v>
      </c>
    </row>
    <row r="57" spans="1:8" s="19" customFormat="1" ht="13.5" customHeight="1" x14ac:dyDescent="0.25">
      <c r="A57" s="28">
        <v>39</v>
      </c>
      <c r="B57" s="29">
        <v>45937</v>
      </c>
      <c r="C57" s="30" t="s">
        <v>94</v>
      </c>
      <c r="D57" s="31" t="s">
        <v>25</v>
      </c>
      <c r="E57" s="31" t="s">
        <v>26</v>
      </c>
      <c r="F57" s="32">
        <v>1998</v>
      </c>
      <c r="G57" s="33" t="s">
        <v>34</v>
      </c>
      <c r="H57" s="29">
        <v>45961</v>
      </c>
    </row>
    <row r="58" spans="1:8" s="19" customFormat="1" ht="13.5" customHeight="1" x14ac:dyDescent="0.25">
      <c r="A58" s="28">
        <v>40</v>
      </c>
      <c r="B58" s="29">
        <v>45937</v>
      </c>
      <c r="C58" s="30" t="s">
        <v>95</v>
      </c>
      <c r="D58" s="31" t="s">
        <v>96</v>
      </c>
      <c r="E58" s="31" t="s">
        <v>26</v>
      </c>
      <c r="F58" s="32">
        <v>328.24</v>
      </c>
      <c r="G58" s="33" t="s">
        <v>27</v>
      </c>
      <c r="H58" s="29">
        <v>45940</v>
      </c>
    </row>
    <row r="59" spans="1:8" s="19" customFormat="1" ht="13.5" customHeight="1" x14ac:dyDescent="0.25">
      <c r="A59" s="28">
        <v>41</v>
      </c>
      <c r="B59" s="29">
        <v>45937</v>
      </c>
      <c r="C59" s="30" t="s">
        <v>97</v>
      </c>
      <c r="D59" s="31" t="s">
        <v>96</v>
      </c>
      <c r="E59" s="31" t="s">
        <v>26</v>
      </c>
      <c r="F59" s="32">
        <v>50</v>
      </c>
      <c r="G59" s="33" t="s">
        <v>27</v>
      </c>
      <c r="H59" s="29">
        <v>45940</v>
      </c>
    </row>
    <row r="60" spans="1:8" s="19" customFormat="1" ht="13.5" customHeight="1" x14ac:dyDescent="0.25">
      <c r="A60" s="28">
        <v>42</v>
      </c>
      <c r="B60" s="29">
        <v>45938</v>
      </c>
      <c r="C60" s="30" t="s">
        <v>98</v>
      </c>
      <c r="D60" s="31" t="s">
        <v>99</v>
      </c>
      <c r="E60" s="31" t="s">
        <v>26</v>
      </c>
      <c r="F60" s="32">
        <v>38.799999999999997</v>
      </c>
      <c r="G60" s="33" t="s">
        <v>27</v>
      </c>
      <c r="H60" s="29">
        <v>45940</v>
      </c>
    </row>
    <row r="61" spans="1:8" s="19" customFormat="1" ht="13.5" customHeight="1" x14ac:dyDescent="0.25">
      <c r="A61" s="28">
        <v>43</v>
      </c>
      <c r="B61" s="29">
        <v>45939</v>
      </c>
      <c r="C61" s="30" t="s">
        <v>84</v>
      </c>
      <c r="D61" s="31" t="s">
        <v>100</v>
      </c>
      <c r="E61" s="31" t="s">
        <v>26</v>
      </c>
      <c r="F61" s="32">
        <v>399.94</v>
      </c>
      <c r="G61" s="33" t="s">
        <v>101</v>
      </c>
      <c r="H61" s="29">
        <v>45939</v>
      </c>
    </row>
    <row r="62" spans="1:8" s="19" customFormat="1" ht="13.5" customHeight="1" x14ac:dyDescent="0.25">
      <c r="A62" s="28">
        <v>44</v>
      </c>
      <c r="B62" s="29">
        <v>45939</v>
      </c>
      <c r="C62" s="30" t="s">
        <v>102</v>
      </c>
      <c r="D62" s="31" t="s">
        <v>103</v>
      </c>
      <c r="E62" s="31" t="s">
        <v>26</v>
      </c>
      <c r="F62" s="32">
        <v>2398</v>
      </c>
      <c r="G62" s="33" t="s">
        <v>27</v>
      </c>
      <c r="H62" s="29">
        <v>45940</v>
      </c>
    </row>
    <row r="63" spans="1:8" s="19" customFormat="1" ht="13.5" customHeight="1" x14ac:dyDescent="0.25">
      <c r="A63" s="28">
        <v>45</v>
      </c>
      <c r="B63" s="29">
        <v>45940</v>
      </c>
      <c r="C63" s="30" t="s">
        <v>74</v>
      </c>
      <c r="D63" s="31" t="s">
        <v>104</v>
      </c>
      <c r="E63" s="31" t="s">
        <v>26</v>
      </c>
      <c r="F63" s="32">
        <v>1969.95</v>
      </c>
      <c r="G63" s="33" t="s">
        <v>76</v>
      </c>
      <c r="H63" s="29">
        <v>45940</v>
      </c>
    </row>
    <row r="64" spans="1:8" s="19" customFormat="1" ht="13.5" customHeight="1" x14ac:dyDescent="0.25">
      <c r="A64" s="28">
        <v>46</v>
      </c>
      <c r="B64" s="29">
        <v>45940</v>
      </c>
      <c r="C64" s="30" t="s">
        <v>74</v>
      </c>
      <c r="D64" s="31" t="s">
        <v>105</v>
      </c>
      <c r="E64" s="31" t="s">
        <v>26</v>
      </c>
      <c r="F64" s="32">
        <v>2665.3</v>
      </c>
      <c r="G64" s="33" t="s">
        <v>76</v>
      </c>
      <c r="H64" s="29">
        <v>45940</v>
      </c>
    </row>
    <row r="65" spans="1:8" s="19" customFormat="1" ht="13.5" customHeight="1" x14ac:dyDescent="0.25">
      <c r="A65" s="28">
        <v>47</v>
      </c>
      <c r="B65" s="29">
        <v>45940</v>
      </c>
      <c r="C65" s="30" t="s">
        <v>74</v>
      </c>
      <c r="D65" s="31" t="s">
        <v>41</v>
      </c>
      <c r="E65" s="31" t="s">
        <v>26</v>
      </c>
      <c r="F65" s="32">
        <v>4828.68</v>
      </c>
      <c r="G65" s="33" t="s">
        <v>76</v>
      </c>
      <c r="H65" s="29">
        <v>45940</v>
      </c>
    </row>
    <row r="66" spans="1:8" s="19" customFormat="1" ht="13.5" customHeight="1" x14ac:dyDescent="0.25">
      <c r="A66" s="28">
        <v>48</v>
      </c>
      <c r="B66" s="29">
        <v>45940</v>
      </c>
      <c r="C66" s="30" t="s">
        <v>74</v>
      </c>
      <c r="D66" s="31" t="s">
        <v>106</v>
      </c>
      <c r="E66" s="31" t="s">
        <v>26</v>
      </c>
      <c r="F66" s="32">
        <v>4375.59</v>
      </c>
      <c r="G66" s="33" t="s">
        <v>76</v>
      </c>
      <c r="H66" s="29">
        <v>45940</v>
      </c>
    </row>
    <row r="67" spans="1:8" s="19" customFormat="1" ht="13.5" customHeight="1" x14ac:dyDescent="0.25">
      <c r="A67" s="28">
        <v>49</v>
      </c>
      <c r="B67" s="29">
        <v>45940</v>
      </c>
      <c r="C67" s="30" t="s">
        <v>74</v>
      </c>
      <c r="D67" s="31" t="s">
        <v>107</v>
      </c>
      <c r="E67" s="31" t="s">
        <v>26</v>
      </c>
      <c r="F67" s="32">
        <v>4206.1000000000004</v>
      </c>
      <c r="G67" s="33" t="s">
        <v>76</v>
      </c>
      <c r="H67" s="29">
        <v>45940</v>
      </c>
    </row>
    <row r="68" spans="1:8" s="19" customFormat="1" ht="13.5" customHeight="1" x14ac:dyDescent="0.25">
      <c r="A68" s="28">
        <v>50</v>
      </c>
      <c r="B68" s="29">
        <v>45940</v>
      </c>
      <c r="C68" s="30" t="s">
        <v>74</v>
      </c>
      <c r="D68" s="31" t="s">
        <v>108</v>
      </c>
      <c r="E68" s="31" t="s">
        <v>26</v>
      </c>
      <c r="F68" s="32">
        <v>6037.5</v>
      </c>
      <c r="G68" s="33" t="s">
        <v>76</v>
      </c>
      <c r="H68" s="29">
        <v>45940</v>
      </c>
    </row>
    <row r="69" spans="1:8" s="19" customFormat="1" ht="13.5" customHeight="1" x14ac:dyDescent="0.25">
      <c r="A69" s="28">
        <v>51</v>
      </c>
      <c r="B69" s="29">
        <v>45940</v>
      </c>
      <c r="C69" s="30" t="s">
        <v>74</v>
      </c>
      <c r="D69" s="31" t="s">
        <v>109</v>
      </c>
      <c r="E69" s="31" t="s">
        <v>26</v>
      </c>
      <c r="F69" s="32">
        <v>3574.75</v>
      </c>
      <c r="G69" s="33" t="s">
        <v>76</v>
      </c>
      <c r="H69" s="29">
        <v>45940</v>
      </c>
    </row>
    <row r="70" spans="1:8" s="19" customFormat="1" ht="13.5" customHeight="1" x14ac:dyDescent="0.25">
      <c r="A70" s="28">
        <v>52</v>
      </c>
      <c r="B70" s="29">
        <v>45940</v>
      </c>
      <c r="C70" s="30" t="s">
        <v>74</v>
      </c>
      <c r="D70" s="31" t="s">
        <v>110</v>
      </c>
      <c r="E70" s="31" t="s">
        <v>26</v>
      </c>
      <c r="F70" s="32">
        <v>3323.3</v>
      </c>
      <c r="G70" s="33" t="s">
        <v>76</v>
      </c>
      <c r="H70" s="29">
        <v>45940</v>
      </c>
    </row>
    <row r="71" spans="1:8" s="19" customFormat="1" ht="13.5" customHeight="1" x14ac:dyDescent="0.25">
      <c r="A71" s="28">
        <v>53</v>
      </c>
      <c r="B71" s="29">
        <v>45940</v>
      </c>
      <c r="C71" s="30" t="s">
        <v>74</v>
      </c>
      <c r="D71" s="31" t="s">
        <v>111</v>
      </c>
      <c r="E71" s="31" t="s">
        <v>26</v>
      </c>
      <c r="F71" s="32">
        <v>3210.47</v>
      </c>
      <c r="G71" s="33" t="s">
        <v>76</v>
      </c>
      <c r="H71" s="29">
        <v>45940</v>
      </c>
    </row>
    <row r="72" spans="1:8" s="19" customFormat="1" ht="13.5" customHeight="1" x14ac:dyDescent="0.25">
      <c r="A72" s="28">
        <v>54</v>
      </c>
      <c r="B72" s="29">
        <v>45940</v>
      </c>
      <c r="C72" s="30" t="s">
        <v>74</v>
      </c>
      <c r="D72" s="31" t="s">
        <v>112</v>
      </c>
      <c r="E72" s="31" t="s">
        <v>26</v>
      </c>
      <c r="F72" s="32">
        <v>4175.22</v>
      </c>
      <c r="G72" s="33" t="s">
        <v>76</v>
      </c>
      <c r="H72" s="29">
        <v>45940</v>
      </c>
    </row>
    <row r="73" spans="1:8" s="19" customFormat="1" ht="13.5" customHeight="1" x14ac:dyDescent="0.25">
      <c r="A73" s="28">
        <v>55</v>
      </c>
      <c r="B73" s="29">
        <v>45940</v>
      </c>
      <c r="C73" s="30" t="s">
        <v>74</v>
      </c>
      <c r="D73" s="31" t="s">
        <v>113</v>
      </c>
      <c r="E73" s="31" t="s">
        <v>26</v>
      </c>
      <c r="F73" s="32">
        <v>3590.84</v>
      </c>
      <c r="G73" s="33" t="s">
        <v>76</v>
      </c>
      <c r="H73" s="29">
        <v>45940</v>
      </c>
    </row>
    <row r="74" spans="1:8" s="19" customFormat="1" ht="13.5" customHeight="1" x14ac:dyDescent="0.25">
      <c r="A74" s="28">
        <v>56</v>
      </c>
      <c r="B74" s="29">
        <v>45940</v>
      </c>
      <c r="C74" s="30" t="s">
        <v>74</v>
      </c>
      <c r="D74" s="31" t="s">
        <v>114</v>
      </c>
      <c r="E74" s="31" t="s">
        <v>26</v>
      </c>
      <c r="F74" s="32">
        <v>4229.91</v>
      </c>
      <c r="G74" s="33" t="s">
        <v>76</v>
      </c>
      <c r="H74" s="29">
        <v>45940</v>
      </c>
    </row>
    <row r="75" spans="1:8" s="19" customFormat="1" ht="13.5" customHeight="1" x14ac:dyDescent="0.25">
      <c r="A75" s="28">
        <v>57</v>
      </c>
      <c r="B75" s="29">
        <v>45947</v>
      </c>
      <c r="C75" s="30" t="s">
        <v>115</v>
      </c>
      <c r="D75" s="31" t="s">
        <v>63</v>
      </c>
      <c r="E75" s="31" t="s">
        <v>26</v>
      </c>
      <c r="F75" s="32">
        <v>4182.68</v>
      </c>
      <c r="G75" s="33" t="s">
        <v>59</v>
      </c>
      <c r="H75" s="29">
        <v>45950</v>
      </c>
    </row>
    <row r="76" spans="1:8" s="19" customFormat="1" ht="13.5" customHeight="1" x14ac:dyDescent="0.25">
      <c r="A76" s="28">
        <v>58</v>
      </c>
      <c r="B76" s="29">
        <v>45947</v>
      </c>
      <c r="C76" s="30" t="s">
        <v>74</v>
      </c>
      <c r="D76" s="31" t="s">
        <v>116</v>
      </c>
      <c r="E76" s="31" t="s">
        <v>26</v>
      </c>
      <c r="F76" s="32">
        <v>3595.64</v>
      </c>
      <c r="G76" s="33" t="s">
        <v>30</v>
      </c>
      <c r="H76" s="29">
        <v>45950</v>
      </c>
    </row>
    <row r="77" spans="1:8" s="19" customFormat="1" ht="13.5" customHeight="1" x14ac:dyDescent="0.25">
      <c r="A77" s="28">
        <v>59</v>
      </c>
      <c r="B77" s="29">
        <v>45947</v>
      </c>
      <c r="C77" s="30" t="s">
        <v>74</v>
      </c>
      <c r="D77" s="31" t="s">
        <v>117</v>
      </c>
      <c r="E77" s="31" t="s">
        <v>26</v>
      </c>
      <c r="F77" s="32">
        <v>17437.23</v>
      </c>
      <c r="G77" s="33" t="s">
        <v>30</v>
      </c>
      <c r="H77" s="29">
        <v>45950</v>
      </c>
    </row>
    <row r="78" spans="1:8" s="19" customFormat="1" ht="13.5" customHeight="1" x14ac:dyDescent="0.25">
      <c r="A78" s="28">
        <v>60</v>
      </c>
      <c r="B78" s="29">
        <v>45954</v>
      </c>
      <c r="C78" s="30" t="s">
        <v>74</v>
      </c>
      <c r="D78" s="31" t="s">
        <v>118</v>
      </c>
      <c r="E78" s="31" t="s">
        <v>26</v>
      </c>
      <c r="F78" s="32">
        <v>3253.97</v>
      </c>
      <c r="G78" s="33" t="s">
        <v>76</v>
      </c>
      <c r="H78" s="29">
        <v>45954</v>
      </c>
    </row>
    <row r="79" spans="1:8" s="19" customFormat="1" ht="13.5" customHeight="1" x14ac:dyDescent="0.25">
      <c r="A79" s="28">
        <v>61</v>
      </c>
      <c r="B79" s="29">
        <v>45954</v>
      </c>
      <c r="C79" s="30" t="s">
        <v>74</v>
      </c>
      <c r="D79" s="31" t="s">
        <v>119</v>
      </c>
      <c r="E79" s="31" t="s">
        <v>26</v>
      </c>
      <c r="F79" s="32">
        <v>2228.84</v>
      </c>
      <c r="G79" s="33" t="s">
        <v>76</v>
      </c>
      <c r="H79" s="29">
        <v>45954</v>
      </c>
    </row>
    <row r="80" spans="1:8" s="19" customFormat="1" ht="13.5" customHeight="1" x14ac:dyDescent="0.25">
      <c r="A80" s="28">
        <v>62</v>
      </c>
      <c r="B80" s="29">
        <v>45961</v>
      </c>
      <c r="C80" s="30" t="s">
        <v>84</v>
      </c>
      <c r="D80" s="31" t="s">
        <v>88</v>
      </c>
      <c r="E80" s="31" t="s">
        <v>26</v>
      </c>
      <c r="F80" s="32">
        <v>669.26</v>
      </c>
      <c r="G80" s="33" t="s">
        <v>120</v>
      </c>
      <c r="H80" s="29">
        <v>45961</v>
      </c>
    </row>
    <row r="81" spans="1:8" s="19" customFormat="1" ht="13.5" customHeight="1" x14ac:dyDescent="0.25">
      <c r="A81" s="28">
        <v>63</v>
      </c>
      <c r="B81" s="29" t="s">
        <v>121</v>
      </c>
      <c r="C81" s="30" t="s">
        <v>121</v>
      </c>
      <c r="D81" s="31" t="s">
        <v>122</v>
      </c>
      <c r="E81" s="31" t="s">
        <v>123</v>
      </c>
      <c r="F81" s="32">
        <v>-1.7</v>
      </c>
      <c r="G81" s="33" t="s">
        <v>27</v>
      </c>
      <c r="H81" s="29">
        <v>45931</v>
      </c>
    </row>
    <row r="82" spans="1:8" s="19" customFormat="1" ht="13.5" customHeight="1" x14ac:dyDescent="0.25">
      <c r="A82" s="28">
        <v>64</v>
      </c>
      <c r="B82" s="29" t="s">
        <v>121</v>
      </c>
      <c r="C82" s="30" t="s">
        <v>121</v>
      </c>
      <c r="D82" s="31" t="s">
        <v>124</v>
      </c>
      <c r="E82" s="31" t="s">
        <v>123</v>
      </c>
      <c r="F82" s="32">
        <v>1.7</v>
      </c>
      <c r="G82" s="33" t="s">
        <v>125</v>
      </c>
      <c r="H82" s="29">
        <v>45961</v>
      </c>
    </row>
    <row r="83" spans="1:8" s="19" customFormat="1" ht="13.5" customHeight="1" x14ac:dyDescent="0.25">
      <c r="A83" s="28">
        <v>65</v>
      </c>
      <c r="B83" s="29" t="s">
        <v>121</v>
      </c>
      <c r="C83" s="30" t="s">
        <v>121</v>
      </c>
      <c r="D83" s="31" t="s">
        <v>126</v>
      </c>
      <c r="E83" s="31" t="s">
        <v>68</v>
      </c>
      <c r="F83" s="32">
        <v>200</v>
      </c>
      <c r="G83" s="33" t="s">
        <v>127</v>
      </c>
      <c r="H83" s="29">
        <v>45940</v>
      </c>
    </row>
    <row r="84" spans="1:8" s="19" customFormat="1" ht="13.5" customHeight="1" x14ac:dyDescent="0.25">
      <c r="A84" s="34" t="s">
        <v>128</v>
      </c>
      <c r="B84" s="35"/>
      <c r="C84" s="36"/>
      <c r="D84" s="36"/>
      <c r="E84" s="36"/>
      <c r="F84" s="37">
        <f>SUM(F19:F83)</f>
        <v>1663879.4897779999</v>
      </c>
      <c r="G84" s="38"/>
      <c r="H84" s="39"/>
    </row>
    <row r="85" spans="1:8" ht="13.5" customHeight="1" x14ac:dyDescent="0.25">
      <c r="D85" s="40" t="s">
        <v>129</v>
      </c>
      <c r="E85" s="41"/>
      <c r="F85" s="37">
        <v>2247797.63</v>
      </c>
      <c r="G85" s="42"/>
      <c r="H85" s="42"/>
    </row>
    <row r="86" spans="1:8" ht="13.5" customHeight="1" x14ac:dyDescent="0.25">
      <c r="D86" s="34" t="s">
        <v>130</v>
      </c>
      <c r="E86" s="43"/>
      <c r="F86" s="37">
        <v>74748.42</v>
      </c>
      <c r="G86" s="42"/>
      <c r="H86" s="42"/>
    </row>
    <row r="87" spans="1:8" ht="13.5" customHeight="1" x14ac:dyDescent="0.25">
      <c r="D87" s="34" t="s">
        <v>131</v>
      </c>
      <c r="E87" s="44"/>
      <c r="F87" s="37">
        <v>0</v>
      </c>
      <c r="G87" s="42"/>
      <c r="H87" s="42"/>
    </row>
    <row r="88" spans="1:8" ht="13.5" customHeight="1" x14ac:dyDescent="0.25">
      <c r="D88" s="45" t="s">
        <v>132</v>
      </c>
      <c r="E88" s="46"/>
      <c r="F88" s="37">
        <v>6683282.8200000003</v>
      </c>
      <c r="G88" s="42"/>
      <c r="H88" s="42"/>
    </row>
    <row r="89" spans="1:8" ht="13.5" customHeight="1" x14ac:dyDescent="0.25">
      <c r="D89" s="45" t="s">
        <v>133</v>
      </c>
      <c r="E89" s="46"/>
      <c r="F89" s="37">
        <v>0</v>
      </c>
      <c r="G89" s="42"/>
    </row>
    <row r="90" spans="1:8" ht="13.5" customHeight="1" x14ac:dyDescent="0.25">
      <c r="D90" s="45" t="s">
        <v>134</v>
      </c>
      <c r="E90" s="46"/>
      <c r="F90" s="37">
        <f>F88+F85+F86-F84+0</f>
        <v>7341949.3802219993</v>
      </c>
      <c r="G90" s="42"/>
      <c r="H90" s="42"/>
    </row>
    <row r="91" spans="1:8" ht="13.5" customHeight="1" x14ac:dyDescent="0.25">
      <c r="D91" s="47"/>
      <c r="E91" s="47"/>
      <c r="F91" s="48"/>
      <c r="G91" s="42"/>
      <c r="H91" s="42"/>
    </row>
    <row r="92" spans="1:8" ht="29.25" customHeight="1" x14ac:dyDescent="0.25">
      <c r="A92" s="49" t="s">
        <v>135</v>
      </c>
      <c r="B92" s="49"/>
      <c r="C92" s="49"/>
      <c r="D92" s="49"/>
      <c r="E92" s="49"/>
      <c r="F92" s="49"/>
      <c r="G92" s="49"/>
      <c r="H92" s="49"/>
    </row>
    <row r="93" spans="1:8" ht="4.5" customHeight="1" x14ac:dyDescent="0.25">
      <c r="F93" s="50"/>
      <c r="G93" s="51"/>
    </row>
    <row r="94" spans="1:8" s="4" customFormat="1" x14ac:dyDescent="0.25">
      <c r="A94" s="52" t="s">
        <v>136</v>
      </c>
      <c r="B94" s="53"/>
      <c r="C94" s="53"/>
      <c r="F94" s="48"/>
    </row>
    <row r="95" spans="1:8" ht="12" customHeight="1" x14ac:dyDescent="0.25">
      <c r="A95" s="52"/>
      <c r="B95" s="53"/>
      <c r="C95" s="53"/>
      <c r="F95" s="48"/>
      <c r="G95" s="54"/>
    </row>
    <row r="96" spans="1:8" ht="12" customHeight="1" x14ac:dyDescent="0.25">
      <c r="A96" s="52"/>
      <c r="B96" s="53"/>
      <c r="C96" s="53"/>
      <c r="F96" s="48"/>
      <c r="G96" s="54"/>
    </row>
    <row r="97" spans="1:8" ht="12" customHeight="1" x14ac:dyDescent="0.25">
      <c r="A97" s="52"/>
      <c r="B97" s="53"/>
      <c r="C97" s="53"/>
      <c r="F97" s="48"/>
      <c r="G97" s="54"/>
    </row>
    <row r="98" spans="1:8" ht="12" customHeight="1" x14ac:dyDescent="0.25">
      <c r="A98" s="52"/>
      <c r="B98" s="53"/>
      <c r="C98" s="53"/>
      <c r="F98" s="48"/>
      <c r="G98" s="54"/>
    </row>
    <row r="99" spans="1:8" ht="12" customHeight="1" x14ac:dyDescent="0.25">
      <c r="A99" s="52"/>
      <c r="B99" s="53"/>
      <c r="C99" s="53"/>
      <c r="F99" s="48"/>
      <c r="G99" s="54"/>
    </row>
    <row r="100" spans="1:8" ht="12" customHeight="1" x14ac:dyDescent="0.25">
      <c r="A100" s="52"/>
      <c r="B100" s="53"/>
      <c r="C100" s="53"/>
      <c r="F100" s="48"/>
      <c r="G100" s="54"/>
    </row>
    <row r="101" spans="1:8" ht="12" customHeight="1" x14ac:dyDescent="0.25">
      <c r="A101" s="52"/>
      <c r="B101" s="53"/>
      <c r="C101" s="53"/>
      <c r="G101" s="4"/>
    </row>
    <row r="102" spans="1:8" ht="12" customHeight="1" x14ac:dyDescent="0.25">
      <c r="A102" s="55"/>
      <c r="B102" s="56"/>
      <c r="C102" s="56"/>
      <c r="F102" s="57"/>
      <c r="G102" s="4"/>
    </row>
    <row r="103" spans="1:8" ht="12" customHeight="1" x14ac:dyDescent="0.25">
      <c r="A103" s="58" t="s">
        <v>137</v>
      </c>
      <c r="B103" s="58"/>
      <c r="C103" s="58"/>
      <c r="F103" s="57"/>
    </row>
    <row r="104" spans="1:8" ht="13.5" customHeight="1" x14ac:dyDescent="0.25">
      <c r="A104" s="59" t="s">
        <v>138</v>
      </c>
      <c r="B104" s="59"/>
      <c r="C104" s="59"/>
    </row>
    <row r="105" spans="1:8" ht="3" customHeight="1" x14ac:dyDescent="0.25">
      <c r="A105" s="60"/>
      <c r="B105" s="60"/>
      <c r="C105" s="60"/>
      <c r="D105" s="60"/>
      <c r="E105" s="60"/>
      <c r="F105" s="60"/>
      <c r="G105" s="60"/>
      <c r="H105" s="60"/>
    </row>
    <row r="106" spans="1:8" ht="12.75" customHeight="1" x14ac:dyDescent="0.25">
      <c r="A106" s="21" t="s">
        <v>139</v>
      </c>
      <c r="B106" s="21"/>
      <c r="C106" s="21"/>
      <c r="D106" s="21"/>
      <c r="E106" s="21"/>
      <c r="F106" s="21"/>
      <c r="G106" s="21"/>
      <c r="H106" s="21"/>
    </row>
    <row r="107" spans="1:8" ht="12.75" customHeight="1" x14ac:dyDescent="0.25">
      <c r="A107" s="61" t="s">
        <v>140</v>
      </c>
      <c r="B107" s="61"/>
      <c r="C107" s="61"/>
      <c r="D107" s="61"/>
      <c r="E107" s="61"/>
      <c r="F107" s="61"/>
      <c r="G107" s="61"/>
      <c r="H107" s="61"/>
    </row>
    <row r="108" spans="1:8" ht="12.75" customHeight="1" x14ac:dyDescent="0.25">
      <c r="A108" s="21" t="s">
        <v>141</v>
      </c>
      <c r="B108" s="21"/>
      <c r="C108" s="21"/>
      <c r="D108" s="21"/>
      <c r="E108" s="21"/>
      <c r="F108" s="21"/>
      <c r="G108" s="21"/>
      <c r="H108" s="21"/>
    </row>
    <row r="109" spans="1:8" ht="12.75" customHeight="1" x14ac:dyDescent="0.25">
      <c r="A109" s="61" t="s">
        <v>142</v>
      </c>
      <c r="B109" s="61"/>
      <c r="C109" s="61"/>
      <c r="D109" s="61"/>
      <c r="E109" s="61"/>
      <c r="F109" s="61"/>
      <c r="G109" s="61"/>
      <c r="H109" s="61"/>
    </row>
  </sheetData>
  <autoFilter ref="A18:J90" xr:uid="{A9C12E3D-C087-4C27-A7D3-DC08FA621F11}"/>
  <mergeCells count="10">
    <mergeCell ref="A103:C103"/>
    <mergeCell ref="A104:C104"/>
    <mergeCell ref="A107:H107"/>
    <mergeCell ref="A109:H109"/>
    <mergeCell ref="A1:H1"/>
    <mergeCell ref="A2:H2"/>
    <mergeCell ref="A3:H3"/>
    <mergeCell ref="A7:H7"/>
    <mergeCell ref="A17:H17"/>
    <mergeCell ref="A92:H92"/>
  </mergeCells>
  <printOptions horizontalCentered="1"/>
  <pageMargins left="0" right="0" top="0.39370078740157483" bottom="0.39370078740157483" header="0.31496062992125984" footer="0.11811023622047245"/>
  <pageSetup paperSize="9" scale="72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5D44A1-F772-4D9A-A88C-82BF96593151}"/>
</file>

<file path=customXml/itemProps2.xml><?xml version="1.0" encoding="utf-8"?>
<ds:datastoreItem xmlns:ds="http://schemas.openxmlformats.org/officeDocument/2006/customXml" ds:itemID="{29D65253-146F-467A-A9C9-52DE1C7FB00F}"/>
</file>

<file path=customXml/itemProps3.xml><?xml version="1.0" encoding="utf-8"?>
<ds:datastoreItem xmlns:ds="http://schemas.openxmlformats.org/officeDocument/2006/customXml" ds:itemID="{AF43BCE0-AEC7-402F-8553-381981C9E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2026-01-27T11:19:23Z</dcterms:created>
  <dcterms:modified xsi:type="dcterms:W3CDTF">2026-01-27T11:19:47Z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